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2" sheetId="1" r:id="rId1"/>
    <sheet name="masa" sheetId="2" r:id="rId2"/>
  </sheets>
  <definedNames/>
  <calcPr fullCalcOnLoad="1"/>
</workbook>
</file>

<file path=xl/sharedStrings.xml><?xml version="1.0" encoding="utf-8"?>
<sst xmlns="http://schemas.openxmlformats.org/spreadsheetml/2006/main" count="245" uniqueCount="135">
  <si>
    <t>Dane techniczne pompy ciepła ETNA GWS II</t>
  </si>
  <si>
    <t>Typ urządzenia:</t>
  </si>
  <si>
    <t>G5</t>
  </si>
  <si>
    <t>G6</t>
  </si>
  <si>
    <t>G8</t>
  </si>
  <si>
    <t>G10</t>
  </si>
  <si>
    <t>G12</t>
  </si>
  <si>
    <t>G14</t>
  </si>
  <si>
    <t>G16</t>
  </si>
  <si>
    <t>Sprężarka</t>
  </si>
  <si>
    <t>Wydajność</t>
  </si>
  <si>
    <t>Wsp.spr.chł.COP</t>
  </si>
  <si>
    <t>Pobór mocy</t>
  </si>
  <si>
    <t>Przepływ masowy</t>
  </si>
  <si>
    <t>Wydajność wolumetryczna</t>
  </si>
  <si>
    <t>Max prąd pracy, A</t>
  </si>
  <si>
    <t>Prąd rozruchowy, A</t>
  </si>
  <si>
    <t>Maksymalny pobór mocy elektrycznej</t>
  </si>
  <si>
    <t>kW</t>
  </si>
  <si>
    <t>ZR22K3E-TFD</t>
  </si>
  <si>
    <t>4.20</t>
  </si>
  <si>
    <t>24.0</t>
  </si>
  <si>
    <t>Prąd maksymalny</t>
  </si>
  <si>
    <t>A</t>
  </si>
  <si>
    <t>ZR28K3E-TFD</t>
  </si>
  <si>
    <t>5.10</t>
  </si>
  <si>
    <t>32.0</t>
  </si>
  <si>
    <t>Maksymalny prąd rozruchowy</t>
  </si>
  <si>
    <t>Napięcie nominalne</t>
  </si>
  <si>
    <t>V</t>
  </si>
  <si>
    <t>380-480V/3~/50Hz</t>
  </si>
  <si>
    <t>ZR40K3E-TFD</t>
  </si>
  <si>
    <t>7.00</t>
  </si>
  <si>
    <t>46.0</t>
  </si>
  <si>
    <t>Moc grzewcza (B0W35)*</t>
  </si>
  <si>
    <t>ZR48K3E-TFD</t>
  </si>
  <si>
    <t>10.00</t>
  </si>
  <si>
    <t>50.0</t>
  </si>
  <si>
    <t>Wydajność chłodnicza (B0W35)*</t>
  </si>
  <si>
    <t>ZR61KSE-TFM</t>
  </si>
  <si>
    <t>11.00</t>
  </si>
  <si>
    <t>59.0</t>
  </si>
  <si>
    <t>Pobór mocy elektrycznej (B0W35)*</t>
  </si>
  <si>
    <t>ZR72KCE-TFD</t>
  </si>
  <si>
    <t>13.00</t>
  </si>
  <si>
    <t>74.0</t>
  </si>
  <si>
    <t>Stopień efektywności COP (B0W35)*</t>
  </si>
  <si>
    <t>Moc grzewcza (B0W45)*</t>
  </si>
  <si>
    <t>ZR81KCE-TFD</t>
  </si>
  <si>
    <t>15.00</t>
  </si>
  <si>
    <t>101.0</t>
  </si>
  <si>
    <t xml:space="preserve">Wydajność chłodnicza (B0W45)* </t>
  </si>
  <si>
    <t>ZR108KCE-TFD</t>
  </si>
  <si>
    <t>16.80</t>
  </si>
  <si>
    <t>111.0</t>
  </si>
  <si>
    <t>Pobór mocy elektrycznej (B0W45)*</t>
  </si>
  <si>
    <t>ZR125KCE-TFD</t>
  </si>
  <si>
    <t>19.60</t>
  </si>
  <si>
    <t>118.0</t>
  </si>
  <si>
    <t>Stopień ochrony IP</t>
  </si>
  <si>
    <t>ZR144KCE-TFD</t>
  </si>
  <si>
    <t>22.30</t>
  </si>
  <si>
    <t xml:space="preserve">Czynnik roboczy </t>
  </si>
  <si>
    <t>R407C</t>
  </si>
  <si>
    <t>ZR160KCE-TFD</t>
  </si>
  <si>
    <t>28.00</t>
  </si>
  <si>
    <t>140.0</t>
  </si>
  <si>
    <t>Masa czynnika roboczego</t>
  </si>
  <si>
    <t>kg</t>
  </si>
  <si>
    <t>ZR190KCE-TFD</t>
  </si>
  <si>
    <t>34.00</t>
  </si>
  <si>
    <t>174.0</t>
  </si>
  <si>
    <t>Typ sprężarki</t>
  </si>
  <si>
    <t>Copeland Scroll - hermetyczna</t>
  </si>
  <si>
    <t>ZR250KCE-TWD</t>
  </si>
  <si>
    <t>41.00</t>
  </si>
  <si>
    <t>225.0</t>
  </si>
  <si>
    <t>Ilość sprężarek</t>
  </si>
  <si>
    <t>ZR310KCE-TWD</t>
  </si>
  <si>
    <t>52.00</t>
  </si>
  <si>
    <t>272.0</t>
  </si>
  <si>
    <t>Wymagany przepływ medium - źródło dolne (rortwór glikolu propylenowego 33%)</t>
  </si>
  <si>
    <r>
      <t>m</t>
    </r>
    <r>
      <rPr>
        <vertAlign val="superscript"/>
        <sz val="10"/>
        <color indexed="8"/>
        <rFont val="Calibri"/>
        <family val="2"/>
      </rPr>
      <t>3</t>
    </r>
    <r>
      <rPr>
        <sz val="10"/>
        <color indexed="8"/>
        <rFont val="Calibri"/>
        <family val="2"/>
      </rPr>
      <t>/h</t>
    </r>
  </si>
  <si>
    <t>ZR380KCE-TWD</t>
  </si>
  <si>
    <t>62.50</t>
  </si>
  <si>
    <t>310.0</t>
  </si>
  <si>
    <t>Wymagany przepływ medium - źródło górne (woda)</t>
  </si>
  <si>
    <t>ZR620KCE-FWM</t>
  </si>
  <si>
    <t>106.00</t>
  </si>
  <si>
    <t>580.0</t>
  </si>
  <si>
    <t>Spadek ciśnienia na pompie ciepła po stronie źródła dolnego</t>
  </si>
  <si>
    <t>kPa</t>
  </si>
  <si>
    <t>ZR760KCE-FWM</t>
  </si>
  <si>
    <t>125.00</t>
  </si>
  <si>
    <t>654.0</t>
  </si>
  <si>
    <t>Spadek ciśnienia na pompie ciepła po stronie źródła górnego</t>
  </si>
  <si>
    <t>Zakres temperatur źródła dolnego</t>
  </si>
  <si>
    <r>
      <t>o</t>
    </r>
    <r>
      <rPr>
        <sz val="10"/>
        <color indexed="8"/>
        <rFont val="Calibri"/>
        <family val="2"/>
      </rPr>
      <t>C</t>
    </r>
  </si>
  <si>
    <t xml:space="preserve"> -5 / 16</t>
  </si>
  <si>
    <t xml:space="preserve"> -5 / 17</t>
  </si>
  <si>
    <t xml:space="preserve"> -5 / 18</t>
  </si>
  <si>
    <t xml:space="preserve"> -5 / 19</t>
  </si>
  <si>
    <t xml:space="preserve"> -5 / 20</t>
  </si>
  <si>
    <t xml:space="preserve"> -5 / 21</t>
  </si>
  <si>
    <t xml:space="preserve"> -5 / 22</t>
  </si>
  <si>
    <t>Ciepło skraplania</t>
  </si>
  <si>
    <t>Moc Grzewcza</t>
  </si>
  <si>
    <t>Zakres temperatur źródła górnego</t>
  </si>
  <si>
    <t>25 / 55</t>
  </si>
  <si>
    <t>26 / 55</t>
  </si>
  <si>
    <t>27 / 55</t>
  </si>
  <si>
    <t>28 / 55</t>
  </si>
  <si>
    <t>29 / 55</t>
  </si>
  <si>
    <t>30 / 55</t>
  </si>
  <si>
    <t>31 / 55</t>
  </si>
  <si>
    <t>Masa urządzenia</t>
  </si>
  <si>
    <t>Króćce źródła dolnego - gwint zewnętrzny</t>
  </si>
  <si>
    <t>1"</t>
  </si>
  <si>
    <t>Króćce źródła górnego - gwint zewnętrzny</t>
  </si>
  <si>
    <t>Szerokość</t>
  </si>
  <si>
    <t>mm</t>
  </si>
  <si>
    <t>Wysokość</t>
  </si>
  <si>
    <t>Głebokość</t>
  </si>
  <si>
    <t>(B0W35) - punkty pracy wg normy EN 255</t>
  </si>
  <si>
    <r>
      <t>B=O</t>
    </r>
    <r>
      <rPr>
        <vertAlign val="superscript"/>
        <sz val="10"/>
        <color indexed="8"/>
        <rFont val="Calibri"/>
        <family val="2"/>
      </rPr>
      <t>o</t>
    </r>
    <r>
      <rPr>
        <sz val="10"/>
        <color indexed="8"/>
        <rFont val="Calibri"/>
        <family val="2"/>
      </rPr>
      <t>C - temperatura wlotu solanki</t>
    </r>
  </si>
  <si>
    <t>ZR94KCE-TFD</t>
  </si>
  <si>
    <t>15.90</t>
  </si>
  <si>
    <t>95.0</t>
  </si>
  <si>
    <r>
      <t>W=35</t>
    </r>
    <r>
      <rPr>
        <vertAlign val="superscript"/>
        <sz val="10"/>
        <color indexed="8"/>
        <rFont val="Calibri"/>
        <family val="2"/>
      </rPr>
      <t>o</t>
    </r>
    <r>
      <rPr>
        <sz val="10"/>
        <color indexed="8"/>
        <rFont val="Calibri"/>
        <family val="2"/>
      </rPr>
      <t>C - temperatura na wody grzewczej na wylocie</t>
    </r>
  </si>
  <si>
    <t>parownik</t>
  </si>
  <si>
    <t>skraplacz</t>
  </si>
  <si>
    <t>sprężarka</t>
  </si>
  <si>
    <t>freon</t>
  </si>
  <si>
    <t>blachy i rury</t>
  </si>
  <si>
    <t>dodatek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</si>
</sst>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0"/>
  </numFmts>
  <fonts count="5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center"/>
    </xf>
    <xf numFmtId="164" fontId="2" fillId="2" borderId="2" xfId="0" applyFont="1" applyFill="1" applyBorder="1" applyAlignment="1">
      <alignment horizontal="left" vertical="center" wrapText="1"/>
    </xf>
    <xf numFmtId="164" fontId="2" fillId="2" borderId="3" xfId="0" applyFont="1" applyFill="1" applyBorder="1" applyAlignment="1">
      <alignment horizontal="left" vertical="center" wrapText="1"/>
    </xf>
    <xf numFmtId="164" fontId="2" fillId="2" borderId="4" xfId="0" applyFont="1" applyFill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right" vertical="center"/>
    </xf>
    <xf numFmtId="166" fontId="2" fillId="0" borderId="4" xfId="0" applyNumberFormat="1" applyFont="1" applyBorder="1" applyAlignment="1">
      <alignment horizontal="right" vertical="center"/>
    </xf>
    <xf numFmtId="167" fontId="2" fillId="0" borderId="4" xfId="0" applyNumberFormat="1" applyFont="1" applyBorder="1" applyAlignment="1">
      <alignment horizontal="right" vertical="center"/>
    </xf>
    <xf numFmtId="164" fontId="2" fillId="0" borderId="4" xfId="0" applyFont="1" applyBorder="1" applyAlignment="1">
      <alignment horizontal="right" vertical="center"/>
    </xf>
    <xf numFmtId="164" fontId="2" fillId="2" borderId="5" xfId="0" applyFont="1" applyFill="1" applyBorder="1" applyAlignment="1">
      <alignment vertical="center" wrapText="1"/>
    </xf>
    <xf numFmtId="164" fontId="2" fillId="2" borderId="3" xfId="0" applyFont="1" applyFill="1" applyBorder="1" applyAlignment="1">
      <alignment vertical="center" wrapText="1"/>
    </xf>
    <xf numFmtId="164" fontId="2" fillId="2" borderId="5" xfId="0" applyFont="1" applyFill="1" applyBorder="1" applyAlignment="1">
      <alignment horizontal="left" vertical="center" wrapText="1"/>
    </xf>
    <xf numFmtId="164" fontId="2" fillId="2" borderId="6" xfId="0" applyFont="1" applyFill="1" applyBorder="1" applyAlignment="1">
      <alignment horizontal="left" vertical="center" wrapText="1"/>
    </xf>
    <xf numFmtId="164" fontId="2" fillId="0" borderId="4" xfId="0" applyFont="1" applyFill="1" applyBorder="1" applyAlignment="1">
      <alignment horizontal="left" vertical="center" wrapText="1"/>
    </xf>
    <xf numFmtId="164" fontId="2" fillId="0" borderId="4" xfId="0" applyFont="1" applyFill="1" applyBorder="1" applyAlignment="1">
      <alignment horizontal="right" vertical="center" wrapText="1"/>
    </xf>
    <xf numFmtId="164" fontId="4" fillId="2" borderId="3" xfId="0" applyFont="1" applyFill="1" applyBorder="1" applyAlignment="1">
      <alignment horizontal="left" vertical="center" wrapText="1"/>
    </xf>
    <xf numFmtId="164" fontId="2" fillId="2" borderId="7" xfId="0" applyFont="1" applyFill="1" applyBorder="1" applyAlignment="1">
      <alignment horizontal="left" vertical="center" wrapText="1"/>
    </xf>
    <xf numFmtId="164" fontId="2" fillId="2" borderId="8" xfId="0" applyFont="1" applyFill="1" applyBorder="1" applyAlignment="1">
      <alignment horizontal="left" vertical="center" wrapText="1"/>
    </xf>
    <xf numFmtId="164" fontId="2" fillId="0" borderId="9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0"/>
  <sheetViews>
    <sheetView tabSelected="1" workbookViewId="0" topLeftCell="C1">
      <selection activeCell="E34" sqref="E34"/>
    </sheetView>
  </sheetViews>
  <sheetFormatPr defaultColWidth="8.796875" defaultRowHeight="14.25"/>
  <cols>
    <col min="1" max="1" width="32.3984375" style="1" customWidth="1"/>
    <col min="2" max="2" width="6" style="1" customWidth="1"/>
    <col min="3" max="3" width="14.59765625" style="1" customWidth="1"/>
    <col min="4" max="9" width="14.296875" style="1" customWidth="1"/>
    <col min="10" max="10" width="8.796875" style="1" customWidth="1"/>
    <col min="11" max="11" width="12.19921875" style="1" customWidth="1"/>
    <col min="12" max="15" width="8.796875" style="1" customWidth="1"/>
    <col min="16" max="16" width="19.796875" style="1" customWidth="1"/>
    <col min="17" max="17" width="13.59765625" style="1" customWidth="1"/>
    <col min="18" max="18" width="14.59765625" style="1" customWidth="1"/>
    <col min="19" max="16384" width="8.796875" style="1" customWidth="1"/>
  </cols>
  <sheetData>
    <row r="1" spans="1:3" ht="12.75">
      <c r="A1" s="2" t="s">
        <v>0</v>
      </c>
      <c r="B1" s="2"/>
      <c r="C1" s="2"/>
    </row>
    <row r="2" spans="1:18" ht="12.75">
      <c r="A2" s="3" t="s">
        <v>1</v>
      </c>
      <c r="B2" s="4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</row>
    <row r="3" spans="1:18" ht="12.75">
      <c r="A3" s="3" t="s">
        <v>17</v>
      </c>
      <c r="B3" s="4" t="s">
        <v>18</v>
      </c>
      <c r="C3" s="6"/>
      <c r="D3" s="6"/>
      <c r="E3" s="6"/>
      <c r="F3" s="6"/>
      <c r="G3" s="6"/>
      <c r="H3" s="6"/>
      <c r="I3" s="6"/>
      <c r="K3" s="1" t="s">
        <v>19</v>
      </c>
      <c r="L3" s="1">
        <v>3.4</v>
      </c>
      <c r="M3" s="1">
        <v>2.86</v>
      </c>
      <c r="N3" s="1">
        <v>1.2</v>
      </c>
      <c r="O3" s="1">
        <v>20.4</v>
      </c>
      <c r="P3" s="1">
        <v>5.3</v>
      </c>
      <c r="Q3" s="1" t="s">
        <v>20</v>
      </c>
      <c r="R3" s="1" t="s">
        <v>21</v>
      </c>
    </row>
    <row r="4" spans="1:18" ht="12.75">
      <c r="A4" s="3" t="s">
        <v>22</v>
      </c>
      <c r="B4" s="4" t="s">
        <v>23</v>
      </c>
      <c r="C4" s="7">
        <v>4.2</v>
      </c>
      <c r="D4" s="7">
        <v>5.1</v>
      </c>
      <c r="E4" s="7">
        <v>7</v>
      </c>
      <c r="F4" s="7">
        <v>10</v>
      </c>
      <c r="G4" s="7">
        <v>11</v>
      </c>
      <c r="H4" s="7">
        <v>13</v>
      </c>
      <c r="I4" s="7">
        <v>15</v>
      </c>
      <c r="K4" s="1" t="s">
        <v>24</v>
      </c>
      <c r="L4" s="1">
        <v>4.4</v>
      </c>
      <c r="M4" s="1">
        <v>2.9</v>
      </c>
      <c r="N4" s="1">
        <v>1.5</v>
      </c>
      <c r="O4" s="1">
        <v>26.6</v>
      </c>
      <c r="P4" s="1">
        <v>6.8</v>
      </c>
      <c r="Q4" s="1" t="s">
        <v>25</v>
      </c>
      <c r="R4" s="1" t="s">
        <v>26</v>
      </c>
    </row>
    <row r="5" spans="1:9" ht="12.75">
      <c r="A5" s="3" t="s">
        <v>27</v>
      </c>
      <c r="B5" s="4" t="s">
        <v>23</v>
      </c>
      <c r="C5" s="8">
        <v>24</v>
      </c>
      <c r="D5" s="8">
        <v>32</v>
      </c>
      <c r="E5" s="8">
        <v>46</v>
      </c>
      <c r="F5" s="8">
        <v>50</v>
      </c>
      <c r="G5" s="8">
        <v>59</v>
      </c>
      <c r="H5" s="8">
        <v>74</v>
      </c>
      <c r="I5" s="8">
        <v>101</v>
      </c>
    </row>
    <row r="6" spans="1:18" ht="12.75">
      <c r="A6" s="3" t="s">
        <v>28</v>
      </c>
      <c r="B6" s="4" t="s">
        <v>29</v>
      </c>
      <c r="C6" s="9" t="s">
        <v>30</v>
      </c>
      <c r="D6" s="9" t="s">
        <v>30</v>
      </c>
      <c r="E6" s="9" t="s">
        <v>30</v>
      </c>
      <c r="F6" s="9" t="s">
        <v>30</v>
      </c>
      <c r="G6" s="9" t="s">
        <v>30</v>
      </c>
      <c r="H6" s="9" t="s">
        <v>30</v>
      </c>
      <c r="I6" s="9" t="s">
        <v>30</v>
      </c>
      <c r="K6" s="1" t="s">
        <v>31</v>
      </c>
      <c r="L6" s="1">
        <v>6.1</v>
      </c>
      <c r="M6" s="1">
        <v>2.93</v>
      </c>
      <c r="N6" s="1">
        <v>2.1</v>
      </c>
      <c r="O6" s="1">
        <v>37.2</v>
      </c>
      <c r="P6" s="1">
        <v>9.4</v>
      </c>
      <c r="Q6" s="1" t="s">
        <v>32</v>
      </c>
      <c r="R6" s="1" t="s">
        <v>33</v>
      </c>
    </row>
    <row r="7" spans="1:18" ht="12.75">
      <c r="A7" s="3" t="s">
        <v>34</v>
      </c>
      <c r="B7" s="4" t="s">
        <v>18</v>
      </c>
      <c r="C7" s="6">
        <v>4.5</v>
      </c>
      <c r="D7" s="6">
        <v>5.8</v>
      </c>
      <c r="E7" s="6">
        <v>8.1</v>
      </c>
      <c r="F7" s="6">
        <v>10.1</v>
      </c>
      <c r="G7" s="6">
        <v>13</v>
      </c>
      <c r="H7" s="6">
        <v>14.7</v>
      </c>
      <c r="I7" s="6">
        <v>16.5</v>
      </c>
      <c r="K7" s="1" t="s">
        <v>35</v>
      </c>
      <c r="L7" s="1">
        <v>7.7</v>
      </c>
      <c r="M7" s="1">
        <v>2.99</v>
      </c>
      <c r="N7" s="1">
        <v>2.6</v>
      </c>
      <c r="O7" s="1">
        <v>46.3</v>
      </c>
      <c r="P7" s="1">
        <v>11.5</v>
      </c>
      <c r="Q7" s="1" t="s">
        <v>36</v>
      </c>
      <c r="R7" s="1" t="s">
        <v>37</v>
      </c>
    </row>
    <row r="8" spans="1:18" ht="12.75">
      <c r="A8" s="3" t="s">
        <v>38</v>
      </c>
      <c r="B8" s="4" t="s">
        <v>18</v>
      </c>
      <c r="C8" s="6">
        <v>3.4</v>
      </c>
      <c r="D8" s="6">
        <v>4.4</v>
      </c>
      <c r="E8" s="6">
        <v>6.1</v>
      </c>
      <c r="F8" s="6">
        <v>7.7</v>
      </c>
      <c r="G8" s="6">
        <v>10.1</v>
      </c>
      <c r="H8" s="6">
        <v>11.3</v>
      </c>
      <c r="I8" s="6">
        <v>12.7</v>
      </c>
      <c r="K8" s="1" t="s">
        <v>39</v>
      </c>
      <c r="L8" s="1">
        <v>10.1</v>
      </c>
      <c r="M8" s="1">
        <v>3.33</v>
      </c>
      <c r="N8" s="1">
        <v>3</v>
      </c>
      <c r="O8" s="1">
        <v>61.2</v>
      </c>
      <c r="P8" s="1">
        <v>14.4</v>
      </c>
      <c r="Q8" s="1" t="s">
        <v>40</v>
      </c>
      <c r="R8" s="1" t="s">
        <v>41</v>
      </c>
    </row>
    <row r="9" spans="1:18" ht="12.75">
      <c r="A9" s="3" t="s">
        <v>42</v>
      </c>
      <c r="B9" s="4" t="s">
        <v>18</v>
      </c>
      <c r="C9" s="6">
        <v>1.2</v>
      </c>
      <c r="D9" s="6">
        <v>1.5</v>
      </c>
      <c r="E9" s="6">
        <v>2.1</v>
      </c>
      <c r="F9" s="6">
        <v>2.6</v>
      </c>
      <c r="G9" s="6">
        <v>3</v>
      </c>
      <c r="H9" s="6">
        <v>3.6</v>
      </c>
      <c r="I9" s="6">
        <v>4</v>
      </c>
      <c r="K9" s="1" t="s">
        <v>43</v>
      </c>
      <c r="L9" s="1">
        <v>11.3</v>
      </c>
      <c r="M9" s="1">
        <v>3.15</v>
      </c>
      <c r="N9" s="1">
        <v>3.6</v>
      </c>
      <c r="O9" s="1">
        <v>68.3</v>
      </c>
      <c r="P9" s="1">
        <v>17.1</v>
      </c>
      <c r="Q9" s="1" t="s">
        <v>44</v>
      </c>
      <c r="R9" s="1" t="s">
        <v>45</v>
      </c>
    </row>
    <row r="10" spans="1:9" ht="12.75">
      <c r="A10" s="3" t="s">
        <v>46</v>
      </c>
      <c r="B10" s="4" t="s">
        <v>18</v>
      </c>
      <c r="C10" s="6">
        <f>C7/C9</f>
        <v>3.75</v>
      </c>
      <c r="D10" s="6">
        <f aca="true" t="shared" si="0" ref="D10:I10">D7/D9</f>
        <v>3.8666666666666667</v>
      </c>
      <c r="E10" s="6">
        <f t="shared" si="0"/>
        <v>3.8571428571428568</v>
      </c>
      <c r="F10" s="6">
        <f t="shared" si="0"/>
        <v>3.884615384615384</v>
      </c>
      <c r="G10" s="6">
        <f t="shared" si="0"/>
        <v>4.333333333333333</v>
      </c>
      <c r="H10" s="6">
        <f t="shared" si="0"/>
        <v>4.083333333333333</v>
      </c>
      <c r="I10" s="6">
        <f t="shared" si="0"/>
        <v>4.125</v>
      </c>
    </row>
    <row r="11" spans="1:18" ht="12.75">
      <c r="A11" s="3" t="s">
        <v>47</v>
      </c>
      <c r="B11" s="4" t="s">
        <v>18</v>
      </c>
      <c r="C11" s="6">
        <v>4.4</v>
      </c>
      <c r="D11" s="6">
        <v>5.7</v>
      </c>
      <c r="E11" s="6">
        <v>7.9</v>
      </c>
      <c r="F11" s="6">
        <v>9.8</v>
      </c>
      <c r="G11" s="6">
        <v>12.7</v>
      </c>
      <c r="H11" s="6">
        <v>14</v>
      </c>
      <c r="I11" s="6">
        <v>15.9</v>
      </c>
      <c r="K11" s="1" t="s">
        <v>48</v>
      </c>
      <c r="L11" s="1">
        <v>12.7</v>
      </c>
      <c r="M11" s="1">
        <v>3.18</v>
      </c>
      <c r="N11" s="1">
        <v>4</v>
      </c>
      <c r="O11" s="1">
        <v>76.5</v>
      </c>
      <c r="P11" s="1">
        <v>18.8</v>
      </c>
      <c r="Q11" s="1" t="s">
        <v>49</v>
      </c>
      <c r="R11" s="1" t="s">
        <v>50</v>
      </c>
    </row>
    <row r="12" spans="1:18" ht="12.75">
      <c r="A12" s="3" t="s">
        <v>51</v>
      </c>
      <c r="B12" s="4" t="s">
        <v>18</v>
      </c>
      <c r="C12" s="6">
        <v>2.9</v>
      </c>
      <c r="D12" s="6">
        <v>3.8</v>
      </c>
      <c r="E12" s="6">
        <v>5.3</v>
      </c>
      <c r="F12" s="6">
        <v>6.7</v>
      </c>
      <c r="G12" s="6">
        <v>9</v>
      </c>
      <c r="H12" s="6">
        <v>9.7</v>
      </c>
      <c r="I12" s="6">
        <v>11</v>
      </c>
      <c r="K12" s="1" t="s">
        <v>52</v>
      </c>
      <c r="L12" s="1">
        <v>17.6</v>
      </c>
      <c r="M12" s="1">
        <v>3.31</v>
      </c>
      <c r="N12" s="1">
        <v>5.3</v>
      </c>
      <c r="O12" s="1">
        <v>106.5</v>
      </c>
      <c r="P12" s="1">
        <v>24.9</v>
      </c>
      <c r="Q12" s="1" t="s">
        <v>53</v>
      </c>
      <c r="R12" s="1" t="s">
        <v>54</v>
      </c>
    </row>
    <row r="13" spans="1:18" ht="12.75">
      <c r="A13" s="3" t="s">
        <v>55</v>
      </c>
      <c r="B13" s="4" t="s">
        <v>18</v>
      </c>
      <c r="C13" s="6">
        <v>1.5</v>
      </c>
      <c r="D13" s="6">
        <v>1.9</v>
      </c>
      <c r="E13" s="6">
        <v>2.7</v>
      </c>
      <c r="F13" s="6">
        <v>3.2</v>
      </c>
      <c r="G13" s="6">
        <v>3.9</v>
      </c>
      <c r="H13" s="6">
        <v>4.5</v>
      </c>
      <c r="I13" s="6">
        <v>5.1</v>
      </c>
      <c r="K13" s="1" t="s">
        <v>56</v>
      </c>
      <c r="L13" s="1">
        <v>20.6</v>
      </c>
      <c r="M13" s="1">
        <v>3.33</v>
      </c>
      <c r="N13" s="1">
        <v>6.2</v>
      </c>
      <c r="O13" s="1">
        <v>125</v>
      </c>
      <c r="P13" s="1">
        <v>29.1</v>
      </c>
      <c r="Q13" s="1" t="s">
        <v>57</v>
      </c>
      <c r="R13" s="1" t="s">
        <v>58</v>
      </c>
    </row>
    <row r="14" spans="1:18" ht="12.75">
      <c r="A14" s="10" t="s">
        <v>59</v>
      </c>
      <c r="B14" s="11"/>
      <c r="C14" s="9">
        <v>22</v>
      </c>
      <c r="D14" s="9">
        <v>22</v>
      </c>
      <c r="E14" s="9">
        <v>22</v>
      </c>
      <c r="F14" s="9">
        <v>22</v>
      </c>
      <c r="G14" s="9">
        <v>22</v>
      </c>
      <c r="H14" s="9">
        <v>22</v>
      </c>
      <c r="I14" s="9">
        <v>22</v>
      </c>
      <c r="K14" s="1" t="s">
        <v>60</v>
      </c>
      <c r="L14" s="1">
        <v>23.5</v>
      </c>
      <c r="M14" s="1">
        <v>3.36</v>
      </c>
      <c r="N14" s="1">
        <v>7</v>
      </c>
      <c r="O14" s="1">
        <v>142.5</v>
      </c>
      <c r="P14" s="1">
        <v>33.2</v>
      </c>
      <c r="Q14" s="1" t="s">
        <v>61</v>
      </c>
      <c r="R14" s="1" t="s">
        <v>58</v>
      </c>
    </row>
    <row r="15" spans="1:18" ht="12.75">
      <c r="A15" s="10" t="s">
        <v>62</v>
      </c>
      <c r="B15" s="11"/>
      <c r="C15" s="9" t="s">
        <v>63</v>
      </c>
      <c r="D15" s="9" t="s">
        <v>63</v>
      </c>
      <c r="E15" s="9" t="s">
        <v>63</v>
      </c>
      <c r="F15" s="9" t="s">
        <v>63</v>
      </c>
      <c r="G15" s="9" t="s">
        <v>63</v>
      </c>
      <c r="H15" s="9" t="s">
        <v>63</v>
      </c>
      <c r="I15" s="9" t="s">
        <v>63</v>
      </c>
      <c r="K15" s="1" t="s">
        <v>64</v>
      </c>
      <c r="L15" s="1">
        <v>25</v>
      </c>
      <c r="M15" s="1">
        <v>3.14</v>
      </c>
      <c r="N15" s="1">
        <v>8</v>
      </c>
      <c r="O15" s="1">
        <v>151</v>
      </c>
      <c r="P15" s="1">
        <v>36.4</v>
      </c>
      <c r="Q15" s="1" t="s">
        <v>65</v>
      </c>
      <c r="R15" s="1" t="s">
        <v>66</v>
      </c>
    </row>
    <row r="16" spans="1:18" ht="12.75">
      <c r="A16" s="12" t="s">
        <v>67</v>
      </c>
      <c r="B16" s="5" t="s">
        <v>68</v>
      </c>
      <c r="C16" s="9">
        <v>2.1</v>
      </c>
      <c r="D16" s="9">
        <v>2.1</v>
      </c>
      <c r="E16" s="9">
        <v>2.3</v>
      </c>
      <c r="F16" s="9">
        <v>2.5</v>
      </c>
      <c r="G16" s="9">
        <v>2.6</v>
      </c>
      <c r="H16" s="9">
        <v>2.7</v>
      </c>
      <c r="I16" s="9">
        <v>2.9</v>
      </c>
      <c r="K16" s="1" t="s">
        <v>69</v>
      </c>
      <c r="L16" s="1">
        <v>29.9</v>
      </c>
      <c r="M16" s="1">
        <v>3.13</v>
      </c>
      <c r="N16" s="1">
        <v>9.6</v>
      </c>
      <c r="O16" s="1">
        <v>181</v>
      </c>
      <c r="P16" s="1">
        <v>43.3</v>
      </c>
      <c r="Q16" s="1" t="s">
        <v>70</v>
      </c>
      <c r="R16" s="1" t="s">
        <v>71</v>
      </c>
    </row>
    <row r="17" spans="1:18" ht="12.75">
      <c r="A17" s="12" t="s">
        <v>72</v>
      </c>
      <c r="B17" s="13"/>
      <c r="C17" s="14" t="s">
        <v>73</v>
      </c>
      <c r="D17" s="14" t="s">
        <v>73</v>
      </c>
      <c r="E17" s="14" t="s">
        <v>73</v>
      </c>
      <c r="F17" s="14" t="s">
        <v>73</v>
      </c>
      <c r="G17" s="14" t="s">
        <v>73</v>
      </c>
      <c r="H17" s="14" t="s">
        <v>73</v>
      </c>
      <c r="I17" s="14" t="s">
        <v>73</v>
      </c>
      <c r="K17" s="1" t="s">
        <v>74</v>
      </c>
      <c r="L17" s="1">
        <v>40.2</v>
      </c>
      <c r="M17" s="1">
        <v>3.24</v>
      </c>
      <c r="N17" s="1">
        <v>12.4</v>
      </c>
      <c r="O17" s="1">
        <v>243</v>
      </c>
      <c r="P17" s="1">
        <v>56.6</v>
      </c>
      <c r="Q17" s="1" t="s">
        <v>75</v>
      </c>
      <c r="R17" s="1" t="s">
        <v>76</v>
      </c>
    </row>
    <row r="18" spans="1:18" ht="12.75">
      <c r="A18" s="12" t="s">
        <v>77</v>
      </c>
      <c r="B18" s="13"/>
      <c r="C18" s="15">
        <v>1</v>
      </c>
      <c r="D18" s="15">
        <v>1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K18" s="1" t="s">
        <v>78</v>
      </c>
      <c r="L18" s="1">
        <v>50</v>
      </c>
      <c r="M18" s="1">
        <v>3.24</v>
      </c>
      <c r="N18" s="1">
        <v>15.4</v>
      </c>
      <c r="O18" s="1">
        <v>302</v>
      </c>
      <c r="P18" s="1">
        <v>71.4</v>
      </c>
      <c r="Q18" s="1" t="s">
        <v>79</v>
      </c>
      <c r="R18" s="1" t="s">
        <v>80</v>
      </c>
    </row>
    <row r="19" spans="1:18" ht="12.75">
      <c r="A19" s="3" t="s">
        <v>81</v>
      </c>
      <c r="B19" s="4" t="s">
        <v>82</v>
      </c>
      <c r="C19" s="6">
        <v>0.79</v>
      </c>
      <c r="D19" s="9">
        <v>1.03</v>
      </c>
      <c r="E19" s="9">
        <v>1.4400000000000002</v>
      </c>
      <c r="F19" s="9">
        <v>1.84</v>
      </c>
      <c r="G19" s="9">
        <v>2.34</v>
      </c>
      <c r="H19" s="9">
        <v>2.68</v>
      </c>
      <c r="I19" s="9">
        <v>2.99</v>
      </c>
      <c r="K19" s="1" t="s">
        <v>83</v>
      </c>
      <c r="L19" s="1">
        <v>61.9</v>
      </c>
      <c r="M19" s="1">
        <v>3.35</v>
      </c>
      <c r="N19" s="1">
        <v>18.5</v>
      </c>
      <c r="O19" s="1">
        <v>374</v>
      </c>
      <c r="P19" s="1">
        <v>87.5</v>
      </c>
      <c r="Q19" s="1" t="s">
        <v>84</v>
      </c>
      <c r="R19" s="1" t="s">
        <v>85</v>
      </c>
    </row>
    <row r="20" spans="1:18" ht="12.75">
      <c r="A20" s="3" t="s">
        <v>86</v>
      </c>
      <c r="B20" s="4" t="s">
        <v>82</v>
      </c>
      <c r="C20" s="6">
        <v>0.6</v>
      </c>
      <c r="D20" s="6">
        <v>0.7</v>
      </c>
      <c r="E20" s="6">
        <v>1</v>
      </c>
      <c r="F20" s="6">
        <v>1.3</v>
      </c>
      <c r="G20" s="6">
        <v>1.5</v>
      </c>
      <c r="H20" s="6">
        <v>1.8</v>
      </c>
      <c r="I20" s="6">
        <v>2</v>
      </c>
      <c r="K20" s="1" t="s">
        <v>87</v>
      </c>
      <c r="L20" s="1">
        <v>103.5</v>
      </c>
      <c r="M20" s="1">
        <v>3.35</v>
      </c>
      <c r="N20" s="1">
        <v>30.9</v>
      </c>
      <c r="O20" s="1">
        <v>626</v>
      </c>
      <c r="P20" s="1">
        <v>147</v>
      </c>
      <c r="Q20" s="1" t="s">
        <v>88</v>
      </c>
      <c r="R20" s="1" t="s">
        <v>89</v>
      </c>
    </row>
    <row r="21" spans="1:18" ht="12.75">
      <c r="A21" s="3" t="s">
        <v>90</v>
      </c>
      <c r="B21" s="4" t="s">
        <v>91</v>
      </c>
      <c r="C21" s="9">
        <v>12</v>
      </c>
      <c r="D21" s="9">
        <v>10</v>
      </c>
      <c r="E21" s="9">
        <v>14</v>
      </c>
      <c r="F21" s="9">
        <v>15</v>
      </c>
      <c r="G21" s="9">
        <v>16</v>
      </c>
      <c r="H21" s="9">
        <v>19</v>
      </c>
      <c r="I21" s="9">
        <v>20</v>
      </c>
      <c r="K21" s="1" t="s">
        <v>92</v>
      </c>
      <c r="L21" s="1">
        <v>122.5</v>
      </c>
      <c r="M21" s="1">
        <v>3.28</v>
      </c>
      <c r="N21" s="1">
        <v>37.3</v>
      </c>
      <c r="O21" s="1">
        <v>741</v>
      </c>
      <c r="P21" s="1">
        <v>176</v>
      </c>
      <c r="Q21" s="1" t="s">
        <v>93</v>
      </c>
      <c r="R21" s="1" t="s">
        <v>94</v>
      </c>
    </row>
    <row r="22" spans="1:9" ht="12.75">
      <c r="A22" s="3" t="s">
        <v>95</v>
      </c>
      <c r="B22" s="4" t="s">
        <v>91</v>
      </c>
      <c r="C22" s="9">
        <v>5</v>
      </c>
      <c r="D22" s="9">
        <v>3</v>
      </c>
      <c r="E22" s="9">
        <v>5</v>
      </c>
      <c r="F22" s="9">
        <v>5</v>
      </c>
      <c r="G22" s="9">
        <v>6</v>
      </c>
      <c r="H22" s="9">
        <v>6</v>
      </c>
      <c r="I22" s="9">
        <v>7</v>
      </c>
    </row>
    <row r="23" spans="1:18" ht="12.75">
      <c r="A23" s="3" t="s">
        <v>96</v>
      </c>
      <c r="B23" s="16" t="s">
        <v>97</v>
      </c>
      <c r="C23" s="9" t="s">
        <v>98</v>
      </c>
      <c r="D23" s="9" t="s">
        <v>99</v>
      </c>
      <c r="E23" s="9" t="s">
        <v>100</v>
      </c>
      <c r="F23" s="9" t="s">
        <v>101</v>
      </c>
      <c r="G23" s="9" t="s">
        <v>102</v>
      </c>
      <c r="H23" s="9" t="s">
        <v>103</v>
      </c>
      <c r="I23" s="9" t="s">
        <v>104</v>
      </c>
      <c r="K23" s="1" t="s">
        <v>9</v>
      </c>
      <c r="L23" s="1" t="s">
        <v>10</v>
      </c>
      <c r="M23" s="1" t="s">
        <v>11</v>
      </c>
      <c r="N23" s="1" t="s">
        <v>12</v>
      </c>
      <c r="O23" s="1" t="s">
        <v>105</v>
      </c>
      <c r="P23" s="1" t="s">
        <v>106</v>
      </c>
      <c r="Q23" s="1" t="s">
        <v>15</v>
      </c>
      <c r="R23" s="1" t="s">
        <v>16</v>
      </c>
    </row>
    <row r="24" spans="1:18" ht="12.75">
      <c r="A24" s="3" t="s">
        <v>107</v>
      </c>
      <c r="B24" s="16" t="s">
        <v>97</v>
      </c>
      <c r="C24" s="9" t="s">
        <v>108</v>
      </c>
      <c r="D24" s="9" t="s">
        <v>109</v>
      </c>
      <c r="E24" s="9" t="s">
        <v>110</v>
      </c>
      <c r="F24" s="9" t="s">
        <v>111</v>
      </c>
      <c r="G24" s="9" t="s">
        <v>112</v>
      </c>
      <c r="H24" s="9" t="s">
        <v>113</v>
      </c>
      <c r="I24" s="9" t="s">
        <v>114</v>
      </c>
      <c r="K24" s="1" t="s">
        <v>19</v>
      </c>
      <c r="L24" s="1">
        <v>2.9</v>
      </c>
      <c r="M24" s="1">
        <v>1.93</v>
      </c>
      <c r="N24" s="1">
        <v>1.5</v>
      </c>
      <c r="O24" s="1">
        <v>4.2</v>
      </c>
      <c r="P24" s="1">
        <v>4.4</v>
      </c>
      <c r="Q24" s="1" t="s">
        <v>20</v>
      </c>
      <c r="R24" s="1" t="s">
        <v>21</v>
      </c>
    </row>
    <row r="25" spans="1:18" ht="12.75">
      <c r="A25" s="3" t="s">
        <v>115</v>
      </c>
      <c r="B25" s="4" t="s">
        <v>68</v>
      </c>
      <c r="C25" s="9">
        <v>92</v>
      </c>
      <c r="D25" s="9">
        <v>95</v>
      </c>
      <c r="E25" s="9">
        <v>98</v>
      </c>
      <c r="F25" s="9">
        <v>104</v>
      </c>
      <c r="G25" s="9">
        <v>105</v>
      </c>
      <c r="H25" s="9">
        <v>115</v>
      </c>
      <c r="I25" s="9">
        <v>120</v>
      </c>
      <c r="K25" s="1" t="s">
        <v>24</v>
      </c>
      <c r="L25" s="1">
        <v>3.8</v>
      </c>
      <c r="M25" s="1">
        <v>1.95</v>
      </c>
      <c r="N25" s="1">
        <v>1.9</v>
      </c>
      <c r="O25" s="1">
        <v>5.5</v>
      </c>
      <c r="P25" s="1">
        <v>5.7</v>
      </c>
      <c r="Q25" s="1" t="s">
        <v>25</v>
      </c>
      <c r="R25" s="1" t="s">
        <v>26</v>
      </c>
    </row>
    <row r="26" spans="1:9" ht="12.75">
      <c r="A26" s="10" t="s">
        <v>116</v>
      </c>
      <c r="B26" s="11"/>
      <c r="C26" s="9" t="s">
        <v>117</v>
      </c>
      <c r="D26" s="9" t="s">
        <v>117</v>
      </c>
      <c r="E26" s="9" t="s">
        <v>117</v>
      </c>
      <c r="F26" s="9" t="s">
        <v>117</v>
      </c>
      <c r="G26" s="9" t="s">
        <v>117</v>
      </c>
      <c r="H26" s="9" t="s">
        <v>117</v>
      </c>
      <c r="I26" s="9" t="s">
        <v>117</v>
      </c>
    </row>
    <row r="27" spans="1:18" ht="12.75">
      <c r="A27" s="10" t="s">
        <v>118</v>
      </c>
      <c r="B27" s="11"/>
      <c r="C27" s="9" t="s">
        <v>117</v>
      </c>
      <c r="D27" s="9" t="s">
        <v>117</v>
      </c>
      <c r="E27" s="9" t="s">
        <v>117</v>
      </c>
      <c r="F27" s="9" t="s">
        <v>117</v>
      </c>
      <c r="G27" s="9" t="s">
        <v>117</v>
      </c>
      <c r="H27" s="9" t="s">
        <v>117</v>
      </c>
      <c r="I27" s="9" t="s">
        <v>117</v>
      </c>
      <c r="K27" s="1" t="s">
        <v>31</v>
      </c>
      <c r="L27" s="1">
        <v>5.3</v>
      </c>
      <c r="M27" s="1">
        <v>1.97</v>
      </c>
      <c r="N27" s="1">
        <v>2.7</v>
      </c>
      <c r="O27" s="1">
        <v>7.6</v>
      </c>
      <c r="P27" s="1">
        <v>7.9</v>
      </c>
      <c r="Q27" s="1" t="s">
        <v>32</v>
      </c>
      <c r="R27" s="1" t="s">
        <v>33</v>
      </c>
    </row>
    <row r="28" spans="1:18" ht="12.75">
      <c r="A28" s="3" t="s">
        <v>119</v>
      </c>
      <c r="B28" s="4" t="s">
        <v>120</v>
      </c>
      <c r="C28" s="9">
        <v>700</v>
      </c>
      <c r="D28" s="9">
        <v>700</v>
      </c>
      <c r="E28" s="9">
        <v>700</v>
      </c>
      <c r="F28" s="9">
        <v>700</v>
      </c>
      <c r="G28" s="9">
        <v>700</v>
      </c>
      <c r="H28" s="9">
        <v>700</v>
      </c>
      <c r="I28" s="9">
        <v>700</v>
      </c>
      <c r="K28" s="1" t="s">
        <v>35</v>
      </c>
      <c r="L28" s="1">
        <v>6.7</v>
      </c>
      <c r="M28" s="1">
        <v>2.08</v>
      </c>
      <c r="N28" s="1">
        <v>3.2</v>
      </c>
      <c r="O28" s="1">
        <v>9.4</v>
      </c>
      <c r="P28" s="1">
        <v>9.8</v>
      </c>
      <c r="Q28" s="1" t="s">
        <v>36</v>
      </c>
      <c r="R28" s="1" t="s">
        <v>37</v>
      </c>
    </row>
    <row r="29" spans="1:18" ht="12.75">
      <c r="A29" s="3" t="s">
        <v>121</v>
      </c>
      <c r="B29" s="4" t="s">
        <v>120</v>
      </c>
      <c r="C29" s="9">
        <v>900</v>
      </c>
      <c r="D29" s="9">
        <v>900</v>
      </c>
      <c r="E29" s="9">
        <v>900</v>
      </c>
      <c r="F29" s="9">
        <v>900</v>
      </c>
      <c r="G29" s="9">
        <v>900</v>
      </c>
      <c r="H29" s="9">
        <v>900</v>
      </c>
      <c r="I29" s="9">
        <v>900</v>
      </c>
      <c r="K29" s="1" t="s">
        <v>39</v>
      </c>
      <c r="L29" s="1">
        <v>9</v>
      </c>
      <c r="M29" s="1">
        <v>2.32</v>
      </c>
      <c r="N29" s="1">
        <v>3.9</v>
      </c>
      <c r="O29" s="1">
        <v>12.3</v>
      </c>
      <c r="P29" s="1">
        <v>12.7</v>
      </c>
      <c r="Q29" s="1" t="s">
        <v>40</v>
      </c>
      <c r="R29" s="1" t="s">
        <v>41</v>
      </c>
    </row>
    <row r="30" spans="1:18" ht="12.75">
      <c r="A30" s="17" t="s">
        <v>122</v>
      </c>
      <c r="B30" s="18" t="s">
        <v>120</v>
      </c>
      <c r="C30" s="19">
        <v>654</v>
      </c>
      <c r="D30" s="19">
        <v>654</v>
      </c>
      <c r="E30" s="19">
        <v>654</v>
      </c>
      <c r="F30" s="19">
        <v>654</v>
      </c>
      <c r="G30" s="19">
        <v>654</v>
      </c>
      <c r="H30" s="19">
        <v>654</v>
      </c>
      <c r="I30" s="19">
        <v>654</v>
      </c>
      <c r="K30" s="1" t="s">
        <v>43</v>
      </c>
      <c r="L30" s="1">
        <v>9.7</v>
      </c>
      <c r="M30" s="1">
        <v>2.15</v>
      </c>
      <c r="N30" s="1">
        <v>4.5</v>
      </c>
      <c r="O30" s="1">
        <v>13.6</v>
      </c>
      <c r="P30" s="1">
        <v>14</v>
      </c>
      <c r="Q30" s="1" t="s">
        <v>44</v>
      </c>
      <c r="R30" s="1" t="s">
        <v>45</v>
      </c>
    </row>
    <row r="31" spans="1:18" ht="12.75">
      <c r="A31" s="1" t="s">
        <v>123</v>
      </c>
      <c r="C31" s="20"/>
      <c r="K31" s="1" t="s">
        <v>48</v>
      </c>
      <c r="L31" s="1">
        <v>11</v>
      </c>
      <c r="M31" s="1">
        <v>2.15</v>
      </c>
      <c r="N31" s="1">
        <v>5.1</v>
      </c>
      <c r="O31" s="1">
        <v>15.4</v>
      </c>
      <c r="P31" s="1">
        <v>15.9</v>
      </c>
      <c r="Q31" s="1" t="s">
        <v>49</v>
      </c>
      <c r="R31" s="1" t="s">
        <v>50</v>
      </c>
    </row>
    <row r="32" spans="1:18" ht="12.75">
      <c r="A32" s="1" t="s">
        <v>124</v>
      </c>
      <c r="C32" s="20"/>
      <c r="K32" s="1" t="s">
        <v>125</v>
      </c>
      <c r="L32" s="1">
        <v>13.5</v>
      </c>
      <c r="M32" s="1">
        <v>2.19</v>
      </c>
      <c r="N32" s="1">
        <v>6.2</v>
      </c>
      <c r="O32" s="1">
        <v>18.8</v>
      </c>
      <c r="P32" s="1">
        <v>19.4</v>
      </c>
      <c r="Q32" s="1" t="s">
        <v>126</v>
      </c>
      <c r="R32" s="1" t="s">
        <v>127</v>
      </c>
    </row>
    <row r="33" spans="1:18" ht="12.75">
      <c r="A33" s="1" t="s">
        <v>128</v>
      </c>
      <c r="C33" s="20"/>
      <c r="K33" s="1" t="s">
        <v>52</v>
      </c>
      <c r="L33" s="1">
        <v>15.4</v>
      </c>
      <c r="M33" s="1">
        <v>2.31</v>
      </c>
      <c r="N33" s="1">
        <v>6.7</v>
      </c>
      <c r="O33" s="1">
        <v>21.1</v>
      </c>
      <c r="P33" s="1">
        <v>21.8</v>
      </c>
      <c r="Q33" s="1" t="s">
        <v>53</v>
      </c>
      <c r="R33" s="1" t="s">
        <v>54</v>
      </c>
    </row>
    <row r="34" spans="3:18" ht="12.75">
      <c r="C34" s="20"/>
      <c r="K34" s="1" t="s">
        <v>56</v>
      </c>
      <c r="L34" s="1">
        <v>17.9</v>
      </c>
      <c r="M34" s="1">
        <v>2.29</v>
      </c>
      <c r="N34" s="1">
        <v>7.8</v>
      </c>
      <c r="O34" s="1">
        <v>24.5</v>
      </c>
      <c r="P34" s="1">
        <v>25.3</v>
      </c>
      <c r="Q34" s="1" t="s">
        <v>57</v>
      </c>
      <c r="R34" s="1" t="s">
        <v>58</v>
      </c>
    </row>
    <row r="35" spans="3:18" ht="12.75">
      <c r="C35" s="20"/>
      <c r="K35" s="1" t="s">
        <v>60</v>
      </c>
      <c r="L35" s="1">
        <v>20.2</v>
      </c>
      <c r="M35" s="1">
        <v>2.29</v>
      </c>
      <c r="N35" s="1">
        <v>8.8</v>
      </c>
      <c r="O35" s="1">
        <v>27.7</v>
      </c>
      <c r="P35" s="1">
        <v>28.6</v>
      </c>
      <c r="Q35" s="1" t="s">
        <v>61</v>
      </c>
      <c r="R35" s="1" t="s">
        <v>58</v>
      </c>
    </row>
    <row r="36" spans="3:18" ht="12.75">
      <c r="C36" s="20"/>
      <c r="K36" s="1" t="s">
        <v>64</v>
      </c>
      <c r="L36" s="1">
        <v>21</v>
      </c>
      <c r="M36" s="1">
        <v>2.09</v>
      </c>
      <c r="N36" s="1">
        <v>10.1</v>
      </c>
      <c r="O36" s="1">
        <v>29.6</v>
      </c>
      <c r="P36" s="1">
        <v>30.5</v>
      </c>
      <c r="Q36" s="1" t="s">
        <v>65</v>
      </c>
      <c r="R36" s="1" t="s">
        <v>66</v>
      </c>
    </row>
    <row r="37" spans="3:18" ht="12.75">
      <c r="C37" s="20"/>
      <c r="K37" s="1" t="s">
        <v>69</v>
      </c>
      <c r="L37" s="1">
        <v>25.7</v>
      </c>
      <c r="M37" s="1">
        <v>2.15</v>
      </c>
      <c r="N37" s="1">
        <v>11.9</v>
      </c>
      <c r="O37" s="1">
        <v>35.9</v>
      </c>
      <c r="P37" s="1">
        <v>37.1</v>
      </c>
      <c r="Q37" s="1" t="s">
        <v>70</v>
      </c>
      <c r="R37" s="1" t="s">
        <v>71</v>
      </c>
    </row>
    <row r="38" spans="3:18" ht="12.75">
      <c r="C38" s="20"/>
      <c r="K38" s="1" t="s">
        <v>74</v>
      </c>
      <c r="L38" s="1">
        <v>34.8</v>
      </c>
      <c r="M38" s="1">
        <v>2.24</v>
      </c>
      <c r="N38" s="1">
        <v>15.6</v>
      </c>
      <c r="O38" s="1">
        <v>48.1</v>
      </c>
      <c r="P38" s="1">
        <v>49.6</v>
      </c>
      <c r="Q38" s="1" t="s">
        <v>75</v>
      </c>
      <c r="R38" s="1" t="s">
        <v>76</v>
      </c>
    </row>
    <row r="39" spans="3:18" ht="12.75">
      <c r="C39" s="20"/>
      <c r="K39" s="1" t="s">
        <v>78</v>
      </c>
      <c r="L39" s="1">
        <v>42.8</v>
      </c>
      <c r="M39" s="1">
        <v>2.2</v>
      </c>
      <c r="N39" s="1">
        <v>19.5</v>
      </c>
      <c r="O39" s="1">
        <v>59.4</v>
      </c>
      <c r="P39" s="1">
        <v>61.2</v>
      </c>
      <c r="Q39" s="1" t="s">
        <v>79</v>
      </c>
      <c r="R39" s="1" t="s">
        <v>80</v>
      </c>
    </row>
    <row r="40" spans="3:18" ht="12.75">
      <c r="C40" s="20"/>
      <c r="K40" s="1" t="s">
        <v>83</v>
      </c>
      <c r="L40" s="1">
        <v>53.2</v>
      </c>
      <c r="M40" s="1">
        <v>2.3</v>
      </c>
      <c r="N40" s="1">
        <v>23.2</v>
      </c>
      <c r="O40" s="1">
        <v>72.9</v>
      </c>
      <c r="P40" s="1">
        <v>75.2</v>
      </c>
      <c r="Q40" s="1" t="s">
        <v>84</v>
      </c>
      <c r="R40" s="1" t="s">
        <v>85</v>
      </c>
    </row>
    <row r="41" spans="3:18" ht="12.75">
      <c r="C41" s="20"/>
      <c r="K41" s="1" t="s">
        <v>87</v>
      </c>
      <c r="L41" s="1">
        <v>90.2</v>
      </c>
      <c r="M41" s="1">
        <v>2.32</v>
      </c>
      <c r="N41" s="1">
        <v>38.9</v>
      </c>
      <c r="O41" s="1">
        <v>123</v>
      </c>
      <c r="P41" s="1">
        <v>127</v>
      </c>
      <c r="Q41" s="1" t="s">
        <v>88</v>
      </c>
      <c r="R41" s="1" t="s">
        <v>89</v>
      </c>
    </row>
    <row r="42" spans="3:18" ht="12.75">
      <c r="C42" s="20"/>
      <c r="K42" s="1" t="s">
        <v>92</v>
      </c>
      <c r="L42" s="1">
        <v>106.5</v>
      </c>
      <c r="M42" s="1">
        <v>2.32</v>
      </c>
      <c r="N42" s="1">
        <v>46</v>
      </c>
      <c r="O42" s="1">
        <v>145.5</v>
      </c>
      <c r="P42" s="1">
        <v>150.5</v>
      </c>
      <c r="Q42" s="1" t="s">
        <v>93</v>
      </c>
      <c r="R42" s="1" t="s">
        <v>94</v>
      </c>
    </row>
    <row r="43" ht="12.75">
      <c r="C43" s="20"/>
    </row>
    <row r="44" ht="12.75">
      <c r="C44" s="20"/>
    </row>
    <row r="45" ht="12.75">
      <c r="C45" s="20"/>
    </row>
    <row r="46" ht="12.75">
      <c r="C46" s="20"/>
    </row>
    <row r="47" ht="12.75">
      <c r="C47" s="20"/>
    </row>
    <row r="48" ht="12.75">
      <c r="C48" s="20"/>
    </row>
    <row r="49" ht="12.75">
      <c r="C49" s="20"/>
    </row>
    <row r="50" ht="12.75">
      <c r="C50" s="20"/>
    </row>
    <row r="51" ht="12.75">
      <c r="C51" s="20"/>
    </row>
    <row r="52" ht="12.75">
      <c r="C52" s="20"/>
    </row>
    <row r="53" ht="12.75">
      <c r="C53" s="20"/>
    </row>
    <row r="54" ht="12.75">
      <c r="C54" s="20"/>
    </row>
    <row r="55" ht="12.75">
      <c r="C55" s="20"/>
    </row>
    <row r="56" ht="12.75">
      <c r="C56" s="20"/>
    </row>
    <row r="57" ht="12.75">
      <c r="C57" s="20"/>
    </row>
    <row r="58" ht="12.75">
      <c r="C58" s="20"/>
    </row>
    <row r="59" ht="12.75">
      <c r="C59" s="20"/>
    </row>
    <row r="60" ht="12.75">
      <c r="C60" s="20"/>
    </row>
    <row r="61" ht="12.75">
      <c r="C61" s="20"/>
    </row>
    <row r="62" ht="12.75">
      <c r="C62" s="20"/>
    </row>
    <row r="63" ht="12.75">
      <c r="C63" s="20"/>
    </row>
    <row r="64" ht="12.75">
      <c r="C64" s="20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20"/>
    </row>
    <row r="70" ht="12.75">
      <c r="C70" s="20"/>
    </row>
    <row r="71" ht="12.75">
      <c r="C71" s="20"/>
    </row>
    <row r="72" ht="12.75">
      <c r="C72" s="20"/>
    </row>
    <row r="73" ht="12.75">
      <c r="C73" s="20"/>
    </row>
    <row r="74" ht="12.75">
      <c r="C74" s="20"/>
    </row>
    <row r="75" ht="12.75">
      <c r="C75" s="20"/>
    </row>
    <row r="76" ht="12.75">
      <c r="C76" s="20"/>
    </row>
    <row r="77" ht="12.75">
      <c r="C77" s="20"/>
    </row>
    <row r="78" ht="12.75">
      <c r="C78" s="20"/>
    </row>
    <row r="79" ht="12.75">
      <c r="C79" s="20"/>
    </row>
    <row r="80" ht="12.75">
      <c r="C80" s="20"/>
    </row>
    <row r="81" ht="12.75">
      <c r="C81" s="20"/>
    </row>
    <row r="82" ht="12.75">
      <c r="C82" s="20"/>
    </row>
    <row r="83" ht="12.75">
      <c r="C83" s="20"/>
    </row>
    <row r="84" ht="12.75">
      <c r="C84" s="20"/>
    </row>
    <row r="85" ht="12.75">
      <c r="C85" s="20"/>
    </row>
    <row r="86" ht="12.75">
      <c r="C86" s="20"/>
    </row>
    <row r="87" ht="12.75">
      <c r="C87" s="20"/>
    </row>
    <row r="88" ht="12.75">
      <c r="C88" s="20"/>
    </row>
    <row r="89" ht="12.75">
      <c r="C89" s="20"/>
    </row>
    <row r="90" ht="12.75">
      <c r="C90" s="20"/>
    </row>
    <row r="91" ht="12.75">
      <c r="C91" s="20"/>
    </row>
    <row r="92" ht="12.75">
      <c r="C92" s="20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C12" sqref="C12"/>
    </sheetView>
  </sheetViews>
  <sheetFormatPr defaultColWidth="8.796875" defaultRowHeight="14.25"/>
  <cols>
    <col min="1" max="1" width="10.59765625" style="0" customWidth="1"/>
  </cols>
  <sheetData>
    <row r="1" spans="2:8" ht="12.75"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</row>
    <row r="2" spans="1:8" ht="12.75">
      <c r="A2" t="s">
        <v>129</v>
      </c>
      <c r="B2">
        <v>6.4</v>
      </c>
      <c r="C2">
        <v>6.4</v>
      </c>
      <c r="D2">
        <v>6.4</v>
      </c>
      <c r="E2">
        <v>7.5</v>
      </c>
      <c r="F2">
        <v>8.2</v>
      </c>
      <c r="G2">
        <v>9.2</v>
      </c>
      <c r="H2">
        <v>11</v>
      </c>
    </row>
    <row r="3" spans="1:8" ht="12.75">
      <c r="A3" t="s">
        <v>130</v>
      </c>
      <c r="B3">
        <v>5.7</v>
      </c>
      <c r="C3">
        <v>5.7</v>
      </c>
      <c r="D3">
        <v>6.3</v>
      </c>
      <c r="E3">
        <v>7.3</v>
      </c>
      <c r="F3">
        <v>8</v>
      </c>
      <c r="G3">
        <v>8.9</v>
      </c>
      <c r="H3">
        <v>10.6</v>
      </c>
    </row>
    <row r="4" spans="1:8" ht="12.75">
      <c r="A4" t="s">
        <v>131</v>
      </c>
      <c r="B4">
        <v>22</v>
      </c>
      <c r="C4">
        <v>25</v>
      </c>
      <c r="D4">
        <v>27</v>
      </c>
      <c r="E4">
        <v>30.8</v>
      </c>
      <c r="F4">
        <v>30</v>
      </c>
      <c r="G4">
        <v>38.6</v>
      </c>
      <c r="H4">
        <v>39</v>
      </c>
    </row>
    <row r="5" spans="1:8" ht="12.75">
      <c r="A5" t="s">
        <v>132</v>
      </c>
      <c r="B5" s="9">
        <v>2.1</v>
      </c>
      <c r="C5" s="9">
        <v>2.1</v>
      </c>
      <c r="D5" s="9">
        <v>2.3</v>
      </c>
      <c r="E5" s="9">
        <v>2.5</v>
      </c>
      <c r="F5" s="9">
        <v>2.6</v>
      </c>
      <c r="G5" s="9">
        <v>2.7</v>
      </c>
      <c r="H5" s="9">
        <v>2.9</v>
      </c>
    </row>
    <row r="6" spans="1:8" ht="12.75">
      <c r="A6" t="s">
        <v>133</v>
      </c>
      <c r="B6">
        <v>46</v>
      </c>
      <c r="C6">
        <v>46</v>
      </c>
      <c r="D6">
        <v>46</v>
      </c>
      <c r="E6">
        <v>46</v>
      </c>
      <c r="F6">
        <v>46</v>
      </c>
      <c r="G6">
        <v>46</v>
      </c>
      <c r="H6">
        <v>46</v>
      </c>
    </row>
    <row r="7" spans="1:8" ht="12.75">
      <c r="A7" t="s">
        <v>134</v>
      </c>
      <c r="B7">
        <v>10</v>
      </c>
      <c r="C7">
        <v>10</v>
      </c>
      <c r="D7">
        <v>10</v>
      </c>
      <c r="E7">
        <v>10</v>
      </c>
      <c r="F7">
        <v>10</v>
      </c>
      <c r="G7">
        <v>10</v>
      </c>
      <c r="H7">
        <v>10</v>
      </c>
    </row>
    <row r="8" spans="2:8" ht="12.75">
      <c r="B8" s="21">
        <f>ROUND(SUM(B2:B7),0)</f>
        <v>92</v>
      </c>
      <c r="C8" s="21">
        <f aca="true" t="shared" si="0" ref="C8:H8">ROUND(SUM(C2:C7),0)</f>
        <v>95</v>
      </c>
      <c r="D8" s="21">
        <f t="shared" si="0"/>
        <v>98</v>
      </c>
      <c r="E8" s="21">
        <f t="shared" si="0"/>
        <v>104</v>
      </c>
      <c r="F8" s="21">
        <f t="shared" si="0"/>
        <v>105</v>
      </c>
      <c r="G8" s="21">
        <f t="shared" si="0"/>
        <v>115</v>
      </c>
      <c r="H8" s="21">
        <f t="shared" si="0"/>
        <v>120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</dc:creator>
  <cp:keywords/>
  <dc:description/>
  <cp:lastModifiedBy>Andrzej Wicher</cp:lastModifiedBy>
  <dcterms:created xsi:type="dcterms:W3CDTF">2010-03-29T18:31:12Z</dcterms:created>
  <dcterms:modified xsi:type="dcterms:W3CDTF">2016-04-23T23:48:54Z</dcterms:modified>
  <cp:category/>
  <cp:version/>
  <cp:contentType/>
  <cp:contentStatus/>
  <cp:revision>1</cp:revision>
</cp:coreProperties>
</file>